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5" yWindow="65521" windowWidth="12540" windowHeight="13605" activeTab="0"/>
  </bookViews>
  <sheets>
    <sheet name="Sheet1" sheetId="1" r:id="rId1"/>
  </sheets>
  <definedNames>
    <definedName name="_xlnm._FilterDatabase" localSheetId="0" hidden="1">'Sheet1'!$B$1:$H$97</definedName>
    <definedName name="_xlnm.Print_Area" localSheetId="0">'Sheet1'!$B$1:$H$45</definedName>
  </definedNames>
  <calcPr fullCalcOnLoad="1"/>
</workbook>
</file>

<file path=xl/sharedStrings.xml><?xml version="1.0" encoding="utf-8"?>
<sst xmlns="http://schemas.openxmlformats.org/spreadsheetml/2006/main" count="191" uniqueCount="91">
  <si>
    <t>Home Depot</t>
  </si>
  <si>
    <t>Pinion gear</t>
  </si>
  <si>
    <t>57655K41</t>
  </si>
  <si>
    <t>Rack gear</t>
  </si>
  <si>
    <t>57655K62</t>
  </si>
  <si>
    <t>SPDL</t>
  </si>
  <si>
    <t>Diodes for Stepper H-Bridge</t>
  </si>
  <si>
    <t>H-Bridges</t>
  </si>
  <si>
    <t>Beam breaker for coin sensor</t>
  </si>
  <si>
    <t>Radio Shack</t>
  </si>
  <si>
    <t>Part Num</t>
  </si>
  <si>
    <t>MM74HC164N-ND</t>
  </si>
  <si>
    <t>SW884-ND</t>
  </si>
  <si>
    <t>PQ1060SA-ND</t>
  </si>
  <si>
    <t>% tax</t>
  </si>
  <si>
    <t>296-9252-5-ND</t>
  </si>
  <si>
    <t>160-1061-ND</t>
  </si>
  <si>
    <t>160-1031-ND</t>
  </si>
  <si>
    <t>10KQBK-ND</t>
  </si>
  <si>
    <t>200QBK-ND</t>
  </si>
  <si>
    <t>2n7000</t>
  </si>
  <si>
    <t>price per unit</t>
  </si>
  <si>
    <t>16-wire ribbon cable</t>
  </si>
  <si>
    <t>units used</t>
  </si>
  <si>
    <t>Category</t>
  </si>
  <si>
    <t>Building Supplies</t>
  </si>
  <si>
    <t>Electronics</t>
  </si>
  <si>
    <t>Actuators</t>
  </si>
  <si>
    <t>Mechanical Design</t>
  </si>
  <si>
    <t>Decorations</t>
  </si>
  <si>
    <t>Breadboard</t>
  </si>
  <si>
    <t>Erector Set pieces</t>
  </si>
  <si>
    <t>Stepper Motor</t>
  </si>
  <si>
    <t>Door Lock Motor</t>
  </si>
  <si>
    <t>Source</t>
  </si>
  <si>
    <t>Nuts and Bolts(6/bag)</t>
  </si>
  <si>
    <t>Map Pins(boxes)</t>
  </si>
  <si>
    <t>Slide Potentiometer</t>
  </si>
  <si>
    <t>Limit Switches</t>
  </si>
  <si>
    <t>IR Emitter</t>
  </si>
  <si>
    <t>IR Detector(Phototransistor)</t>
  </si>
  <si>
    <t>200-Ohm Resistors</t>
  </si>
  <si>
    <t>10-kOhm Resistors</t>
  </si>
  <si>
    <t>Rectangular SPST Pushbutton</t>
  </si>
  <si>
    <t>Yellow  LED's</t>
  </si>
  <si>
    <t>10-mm LED's</t>
  </si>
  <si>
    <t>20-Sec Sound Board</t>
  </si>
  <si>
    <t>8-Bit Shift-Register Chip</t>
  </si>
  <si>
    <t>10:4 Priority Encoder Chip</t>
  </si>
  <si>
    <t>N-Channel small-signal MOSFET</t>
  </si>
  <si>
    <t>Wire(twisted-pair)</t>
  </si>
  <si>
    <t>16-wire ribbon cable headers</t>
  </si>
  <si>
    <t>Circuit Board</t>
  </si>
  <si>
    <t>Solder</t>
  </si>
  <si>
    <t>14-pin-chip sockets</t>
  </si>
  <si>
    <t>16-pin-chip sockets</t>
  </si>
  <si>
    <t>Masonite(2'x4')</t>
  </si>
  <si>
    <t>Sewing Elastic(roll)</t>
  </si>
  <si>
    <t>Plexiglass(11"x14")</t>
  </si>
  <si>
    <t>Washers</t>
  </si>
  <si>
    <t>Short Bolts</t>
  </si>
  <si>
    <t>Plastic Spacers</t>
  </si>
  <si>
    <t>Blue Brackets</t>
  </si>
  <si>
    <t>12" Strips</t>
  </si>
  <si>
    <t>5" Strips</t>
  </si>
  <si>
    <t>2.5" Strips</t>
  </si>
  <si>
    <t>1" Strips</t>
  </si>
  <si>
    <t>90-deg Connectors</t>
  </si>
  <si>
    <t>13-deg Connectors</t>
  </si>
  <si>
    <t>Description</t>
  </si>
  <si>
    <t>Project Cost</t>
  </si>
  <si>
    <t>Digi-Key</t>
  </si>
  <si>
    <t>Ace Hardware</t>
  </si>
  <si>
    <t>McMaster-Carr</t>
  </si>
  <si>
    <t>Office Max</t>
  </si>
  <si>
    <t>On Hand</t>
  </si>
  <si>
    <t>Power Cords</t>
  </si>
  <si>
    <t>Total</t>
  </si>
  <si>
    <t>Aluminum Tube (4'x.75")</t>
  </si>
  <si>
    <t>Aluminum Angle bar (4'x1.5"x1.5")</t>
  </si>
  <si>
    <t>LM339 Comparator</t>
  </si>
  <si>
    <t>Staples</t>
  </si>
  <si>
    <t>40-pin SIPP header</t>
  </si>
  <si>
    <t>8-Pin Molex Male</t>
  </si>
  <si>
    <t>Sculpting Clay</t>
  </si>
  <si>
    <t>Thin Foamcore(sq. feet)</t>
  </si>
  <si>
    <t>Thick Foamcore(sq. feet)</t>
  </si>
  <si>
    <t>Duct Tape(roll)</t>
  </si>
  <si>
    <t>Hot Glue(bag of 24 sticks)</t>
  </si>
  <si>
    <t>Razor Blades(pack of 10)</t>
  </si>
  <si>
    <t>Sticker Paper(pack of 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</si>
</sst>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="85" zoomScaleNormal="85" workbookViewId="0" topLeftCell="A34">
      <selection activeCell="D18" sqref="D18"/>
    </sheetView>
  </sheetViews>
  <sheetFormatPr defaultColWidth="9.140625" defaultRowHeight="12.75"/>
  <cols>
    <col min="1" max="1" width="16.8515625" style="1" bestFit="1" customWidth="1"/>
    <col min="2" max="2" width="30.00390625" style="1" bestFit="1" customWidth="1"/>
    <col min="3" max="3" width="16.28125" style="3" bestFit="1" customWidth="1"/>
    <col min="4" max="4" width="13.421875" style="1" bestFit="1" customWidth="1"/>
    <col min="5" max="5" width="16.421875" style="1" bestFit="1" customWidth="1"/>
    <col min="6" max="6" width="19.140625" style="1" bestFit="1" customWidth="1"/>
    <col min="7" max="7" width="11.28125" style="1" bestFit="1" customWidth="1"/>
    <col min="8" max="8" width="18.00390625" style="1" bestFit="1" customWidth="1"/>
    <col min="9" max="16384" width="9.140625" style="1" customWidth="1"/>
  </cols>
  <sheetData>
    <row r="1" spans="1:8" s="7" customFormat="1" ht="12.75">
      <c r="A1" s="7" t="s">
        <v>24</v>
      </c>
      <c r="B1" s="7" t="s">
        <v>69</v>
      </c>
      <c r="C1" s="8" t="s">
        <v>10</v>
      </c>
      <c r="D1" s="7" t="s">
        <v>34</v>
      </c>
      <c r="E1" s="7" t="s">
        <v>23</v>
      </c>
      <c r="F1" s="7" t="s">
        <v>21</v>
      </c>
      <c r="G1" s="7" t="s">
        <v>14</v>
      </c>
      <c r="H1" s="7" t="s">
        <v>70</v>
      </c>
    </row>
    <row r="2" spans="1:8" ht="12.75">
      <c r="A2" s="1" t="s">
        <v>27</v>
      </c>
      <c r="B2" s="1" t="s">
        <v>33</v>
      </c>
      <c r="D2" s="1" t="s">
        <v>5</v>
      </c>
      <c r="E2" s="1">
        <v>1</v>
      </c>
      <c r="F2" s="1">
        <v>5</v>
      </c>
      <c r="G2" s="1">
        <v>0</v>
      </c>
      <c r="H2" s="1">
        <f>E2*F2*(G2+100)/100</f>
        <v>5</v>
      </c>
    </row>
    <row r="3" spans="1:8" ht="12.75">
      <c r="A3" s="1" t="s">
        <v>27</v>
      </c>
      <c r="B3" s="1" t="s">
        <v>32</v>
      </c>
      <c r="D3" s="1" t="s">
        <v>5</v>
      </c>
      <c r="E3" s="1">
        <v>1</v>
      </c>
      <c r="F3" s="1">
        <v>5.75</v>
      </c>
      <c r="G3" s="1">
        <v>0</v>
      </c>
      <c r="H3" s="1">
        <f>E3*F3*(G3+100)/100</f>
        <v>5.75</v>
      </c>
    </row>
    <row r="4" spans="1:8" ht="12.75">
      <c r="A4" s="1" t="s">
        <v>25</v>
      </c>
      <c r="B4" s="1" t="s">
        <v>88</v>
      </c>
      <c r="D4" s="1" t="s">
        <v>72</v>
      </c>
      <c r="E4" s="1">
        <v>0.2</v>
      </c>
      <c r="F4" s="1">
        <v>3.49</v>
      </c>
      <c r="G4" s="1">
        <v>8.25</v>
      </c>
      <c r="H4" s="1">
        <f>E4*F4*(G4+100)/100</f>
        <v>0.7555850000000001</v>
      </c>
    </row>
    <row r="5" spans="1:8" ht="12.75">
      <c r="A5" s="1" t="s">
        <v>25</v>
      </c>
      <c r="B5" s="1" t="s">
        <v>89</v>
      </c>
      <c r="D5" s="1" t="s">
        <v>72</v>
      </c>
      <c r="E5" s="1">
        <v>0.4</v>
      </c>
      <c r="F5" s="1">
        <v>3.49</v>
      </c>
      <c r="G5" s="1">
        <v>8.25</v>
      </c>
      <c r="H5" s="1">
        <f>E5*F5*(G5+100)/100</f>
        <v>1.5111700000000001</v>
      </c>
    </row>
    <row r="6" spans="1:8" ht="12.75">
      <c r="A6" s="1" t="s">
        <v>25</v>
      </c>
      <c r="B6" s="1" t="s">
        <v>58</v>
      </c>
      <c r="D6" s="1" t="s">
        <v>0</v>
      </c>
      <c r="E6" s="1">
        <v>2</v>
      </c>
      <c r="F6" s="1">
        <v>2.29</v>
      </c>
      <c r="G6" s="1">
        <v>8.25</v>
      </c>
      <c r="H6" s="1">
        <f>E6*F6*(G6+100)/100</f>
        <v>4.9578500000000005</v>
      </c>
    </row>
    <row r="7" spans="1:8" ht="12.75">
      <c r="A7" s="1" t="s">
        <v>25</v>
      </c>
      <c r="B7" s="1" t="s">
        <v>35</v>
      </c>
      <c r="D7" s="1" t="s">
        <v>0</v>
      </c>
      <c r="E7" s="1">
        <v>3</v>
      </c>
      <c r="F7" s="1">
        <v>0.98</v>
      </c>
      <c r="G7" s="1">
        <v>8.25</v>
      </c>
      <c r="H7" s="1">
        <f>E7*F7*(G7+100)/100</f>
        <v>3.18255</v>
      </c>
    </row>
    <row r="8" spans="1:8" ht="12.75">
      <c r="A8" s="1" t="s">
        <v>25</v>
      </c>
      <c r="B8" s="1" t="s">
        <v>56</v>
      </c>
      <c r="D8" s="1" t="s">
        <v>0</v>
      </c>
      <c r="E8" s="6">
        <v>0.1</v>
      </c>
      <c r="F8" s="1">
        <v>3.8</v>
      </c>
      <c r="G8" s="1">
        <v>8.25</v>
      </c>
      <c r="H8" s="1">
        <f>E8*F8*(G8+100)/100</f>
        <v>0.41135</v>
      </c>
    </row>
    <row r="9" spans="1:8" ht="12.75">
      <c r="A9" s="1" t="s">
        <v>25</v>
      </c>
      <c r="B9" s="2" t="s">
        <v>78</v>
      </c>
      <c r="D9" s="1" t="s">
        <v>0</v>
      </c>
      <c r="E9" s="1">
        <v>0.25</v>
      </c>
      <c r="F9" s="1">
        <v>8</v>
      </c>
      <c r="G9" s="1">
        <v>8.25</v>
      </c>
      <c r="H9" s="1">
        <f>E9*F9*(G9+100)/100</f>
        <v>2.165</v>
      </c>
    </row>
    <row r="10" spans="1:8" ht="12.75">
      <c r="A10" s="1" t="s">
        <v>25</v>
      </c>
      <c r="B10" s="2" t="s">
        <v>79</v>
      </c>
      <c r="D10" s="1" t="s">
        <v>0</v>
      </c>
      <c r="E10" s="1">
        <v>0.25</v>
      </c>
      <c r="F10" s="1">
        <v>8</v>
      </c>
      <c r="G10" s="1">
        <v>8.25</v>
      </c>
      <c r="H10" s="1">
        <f>E10*F10*(G10+100)/100</f>
        <v>2.165</v>
      </c>
    </row>
    <row r="11" spans="1:8" ht="12.75">
      <c r="A11" s="1" t="s">
        <v>25</v>
      </c>
      <c r="B11" s="1" t="s">
        <v>57</v>
      </c>
      <c r="D11" s="1" t="s">
        <v>75</v>
      </c>
      <c r="E11" s="1">
        <v>0</v>
      </c>
      <c r="F11" s="1">
        <v>0</v>
      </c>
      <c r="G11" s="1">
        <v>0</v>
      </c>
      <c r="H11" s="1">
        <f>E11*F11*(G11+100)/100</f>
        <v>0</v>
      </c>
    </row>
    <row r="12" spans="1:8" ht="12.75">
      <c r="A12" s="1" t="s">
        <v>25</v>
      </c>
      <c r="B12" s="1" t="s">
        <v>87</v>
      </c>
      <c r="D12" s="1" t="s">
        <v>75</v>
      </c>
      <c r="E12" s="1">
        <v>0</v>
      </c>
      <c r="F12" s="1">
        <v>0</v>
      </c>
      <c r="G12" s="1">
        <v>0</v>
      </c>
      <c r="H12" s="1">
        <f>E12*F12*(G12+100)/100</f>
        <v>0</v>
      </c>
    </row>
    <row r="13" spans="1:8" ht="12.75">
      <c r="A13" s="1" t="s">
        <v>25</v>
      </c>
      <c r="B13" s="1" t="s">
        <v>84</v>
      </c>
      <c r="D13" s="1" t="s">
        <v>75</v>
      </c>
      <c r="E13" s="1">
        <v>0.25</v>
      </c>
      <c r="F13" s="1">
        <v>5</v>
      </c>
      <c r="G13" s="1">
        <v>0</v>
      </c>
      <c r="H13" s="1">
        <f>E13*F13*(G13+100)/100</f>
        <v>1.25</v>
      </c>
    </row>
    <row r="14" spans="1:8" ht="12.75">
      <c r="A14" s="1" t="s">
        <v>25</v>
      </c>
      <c r="B14" s="1" t="s">
        <v>85</v>
      </c>
      <c r="D14" s="1" t="s">
        <v>5</v>
      </c>
      <c r="E14" s="1">
        <v>12</v>
      </c>
      <c r="F14" s="1">
        <v>0</v>
      </c>
      <c r="G14" s="1">
        <v>0</v>
      </c>
      <c r="H14" s="1">
        <f>E14*F14*(G14+100)/100</f>
        <v>0</v>
      </c>
    </row>
    <row r="15" spans="1:8" ht="12.75">
      <c r="A15" s="1" t="s">
        <v>25</v>
      </c>
      <c r="B15" s="1" t="s">
        <v>86</v>
      </c>
      <c r="D15" s="1" t="s">
        <v>5</v>
      </c>
      <c r="E15" s="1">
        <v>8</v>
      </c>
      <c r="F15" s="1">
        <v>0</v>
      </c>
      <c r="G15" s="1">
        <v>0</v>
      </c>
      <c r="H15" s="1">
        <f>E15*F15*(G15+100)/100</f>
        <v>0</v>
      </c>
    </row>
    <row r="16" spans="1:8" ht="12.75">
      <c r="A16" s="1" t="s">
        <v>25</v>
      </c>
      <c r="B16" s="1" t="s">
        <v>36</v>
      </c>
      <c r="D16" s="1" t="s">
        <v>81</v>
      </c>
      <c r="E16" s="1">
        <v>2</v>
      </c>
      <c r="F16" s="1">
        <v>2.98</v>
      </c>
      <c r="G16" s="1">
        <v>8.25</v>
      </c>
      <c r="H16" s="1">
        <f>E16*F16*(G16+100)/100</f>
        <v>6.4517</v>
      </c>
    </row>
    <row r="17" spans="1:8" ht="12.75">
      <c r="A17" s="1" t="s">
        <v>29</v>
      </c>
      <c r="B17" s="1" t="s">
        <v>90</v>
      </c>
      <c r="D17" s="1" t="s">
        <v>74</v>
      </c>
      <c r="E17" s="1">
        <v>0.25</v>
      </c>
      <c r="F17" s="1">
        <v>7</v>
      </c>
      <c r="G17" s="1">
        <v>8.25</v>
      </c>
      <c r="H17" s="1">
        <f>E17*F17*(G17+100)/100</f>
        <v>1.894375</v>
      </c>
    </row>
    <row r="18" spans="1:8" ht="12.75">
      <c r="A18" s="1" t="s">
        <v>26</v>
      </c>
      <c r="B18" s="1" t="s">
        <v>37</v>
      </c>
      <c r="C18" s="3" t="s">
        <v>13</v>
      </c>
      <c r="D18" s="1" t="s">
        <v>71</v>
      </c>
      <c r="E18" s="1">
        <v>1</v>
      </c>
      <c r="F18" s="1">
        <v>3.31</v>
      </c>
      <c r="G18" s="1">
        <v>8.25</v>
      </c>
      <c r="H18" s="1">
        <f>E18*F18*(G18+100)/100</f>
        <v>3.583075</v>
      </c>
    </row>
    <row r="19" spans="1:8" ht="12.75">
      <c r="A19" s="1" t="s">
        <v>26</v>
      </c>
      <c r="B19" s="1" t="s">
        <v>38</v>
      </c>
      <c r="C19" s="3" t="s">
        <v>12</v>
      </c>
      <c r="D19" s="1" t="s">
        <v>71</v>
      </c>
      <c r="E19" s="1">
        <v>3</v>
      </c>
      <c r="F19" s="1">
        <v>1.96</v>
      </c>
      <c r="G19" s="1">
        <v>8.25</v>
      </c>
      <c r="H19" s="1">
        <f>E19*F19*(G19+100)/100</f>
        <v>6.3651</v>
      </c>
    </row>
    <row r="20" spans="1:8" ht="12.75">
      <c r="A20" s="1" t="s">
        <v>26</v>
      </c>
      <c r="B20" s="1" t="s">
        <v>39</v>
      </c>
      <c r="C20" s="3" t="s">
        <v>16</v>
      </c>
      <c r="D20" s="1" t="s">
        <v>71</v>
      </c>
      <c r="E20" s="1">
        <v>9</v>
      </c>
      <c r="F20" s="1">
        <v>0.2</v>
      </c>
      <c r="G20" s="1">
        <v>8.25</v>
      </c>
      <c r="H20" s="1">
        <f>E20*F20*(G20+100)/100</f>
        <v>1.9485</v>
      </c>
    </row>
    <row r="21" spans="1:8" ht="12.75">
      <c r="A21" s="1" t="s">
        <v>26</v>
      </c>
      <c r="B21" s="1" t="s">
        <v>40</v>
      </c>
      <c r="C21" s="3" t="s">
        <v>17</v>
      </c>
      <c r="D21" s="1" t="s">
        <v>71</v>
      </c>
      <c r="E21" s="1">
        <v>9</v>
      </c>
      <c r="F21" s="1">
        <v>0.188</v>
      </c>
      <c r="G21" s="1">
        <v>8.25</v>
      </c>
      <c r="H21" s="1">
        <f>E21*F21*(G21+100)/100</f>
        <v>1.8315899999999998</v>
      </c>
    </row>
    <row r="22" spans="1:8" ht="12.75">
      <c r="A22" s="1" t="s">
        <v>26</v>
      </c>
      <c r="B22" s="1" t="s">
        <v>41</v>
      </c>
      <c r="C22" s="3" t="s">
        <v>19</v>
      </c>
      <c r="D22" s="1" t="s">
        <v>71</v>
      </c>
      <c r="E22" s="1">
        <v>27</v>
      </c>
      <c r="F22" s="1">
        <v>0.054</v>
      </c>
      <c r="G22" s="1">
        <v>8.25</v>
      </c>
      <c r="H22" s="1">
        <f>E22*F22*(G22+100)/100</f>
        <v>1.578285</v>
      </c>
    </row>
    <row r="23" spans="1:8" ht="12.75">
      <c r="A23" s="1" t="s">
        <v>26</v>
      </c>
      <c r="B23" s="1" t="s">
        <v>42</v>
      </c>
      <c r="C23" s="3" t="s">
        <v>18</v>
      </c>
      <c r="D23" s="1" t="s">
        <v>71</v>
      </c>
      <c r="E23" s="1">
        <v>10</v>
      </c>
      <c r="F23" s="1">
        <v>0.054</v>
      </c>
      <c r="G23" s="1">
        <v>8.25</v>
      </c>
      <c r="H23" s="1">
        <f>E23*F23*(G23+100)/100</f>
        <v>0.58455</v>
      </c>
    </row>
    <row r="24" spans="1:8" ht="12.75">
      <c r="A24" s="1" t="s">
        <v>26</v>
      </c>
      <c r="B24" s="1" t="s">
        <v>48</v>
      </c>
      <c r="C24" s="3" t="s">
        <v>15</v>
      </c>
      <c r="D24" s="1" t="s">
        <v>71</v>
      </c>
      <c r="E24" s="1">
        <v>1</v>
      </c>
      <c r="F24" s="1">
        <v>0.6</v>
      </c>
      <c r="G24" s="1">
        <v>8.25</v>
      </c>
      <c r="H24" s="1">
        <f>E24*F24*(G24+100)/100</f>
        <v>0.6495000000000001</v>
      </c>
    </row>
    <row r="25" spans="1:8" ht="12.75">
      <c r="A25" s="1" t="s">
        <v>26</v>
      </c>
      <c r="B25" s="1" t="s">
        <v>49</v>
      </c>
      <c r="C25" s="3" t="s">
        <v>20</v>
      </c>
      <c r="D25" s="1" t="s">
        <v>71</v>
      </c>
      <c r="E25" s="1">
        <v>9</v>
      </c>
      <c r="F25" s="1">
        <v>0.195</v>
      </c>
      <c r="G25" s="1">
        <v>8.25</v>
      </c>
      <c r="H25" s="1">
        <f>E25*F25*(G25+100)/100</f>
        <v>1.8997875000000002</v>
      </c>
    </row>
    <row r="26" spans="1:8" ht="12.75">
      <c r="A26" s="1" t="s">
        <v>26</v>
      </c>
      <c r="B26" s="1" t="s">
        <v>30</v>
      </c>
      <c r="D26" s="1" t="s">
        <v>75</v>
      </c>
      <c r="E26" s="1">
        <v>3</v>
      </c>
      <c r="F26" s="1">
        <v>0</v>
      </c>
      <c r="G26" s="1">
        <v>0</v>
      </c>
      <c r="H26" s="1">
        <f>E26*F26*(G26+100)/100</f>
        <v>0</v>
      </c>
    </row>
    <row r="27" spans="1:8" ht="12.75">
      <c r="A27" s="1" t="s">
        <v>26</v>
      </c>
      <c r="B27" s="1" t="s">
        <v>76</v>
      </c>
      <c r="D27" s="1" t="s">
        <v>75</v>
      </c>
      <c r="E27" s="1">
        <v>5</v>
      </c>
      <c r="F27" s="1">
        <v>0</v>
      </c>
      <c r="G27" s="1">
        <v>0</v>
      </c>
      <c r="H27" s="1">
        <f>E27*F27*(G27+100)/100</f>
        <v>0</v>
      </c>
    </row>
    <row r="28" spans="1:8" ht="12.75">
      <c r="A28" s="1" t="s">
        <v>26</v>
      </c>
      <c r="B28" s="1" t="s">
        <v>80</v>
      </c>
      <c r="D28" s="1" t="s">
        <v>75</v>
      </c>
      <c r="E28" s="1">
        <v>1</v>
      </c>
      <c r="F28" s="1">
        <v>0</v>
      </c>
      <c r="G28" s="1">
        <v>0</v>
      </c>
      <c r="H28" s="1">
        <f>E28*F28*(G28+100)/100</f>
        <v>0</v>
      </c>
    </row>
    <row r="29" spans="1:8" ht="12.75">
      <c r="A29" s="1" t="s">
        <v>26</v>
      </c>
      <c r="B29" s="1" t="s">
        <v>43</v>
      </c>
      <c r="C29" s="3">
        <v>2751566</v>
      </c>
      <c r="D29" s="1" t="s">
        <v>9</v>
      </c>
      <c r="E29" s="1">
        <v>2</v>
      </c>
      <c r="F29" s="1">
        <v>2.99</v>
      </c>
      <c r="G29" s="1">
        <v>8.25</v>
      </c>
      <c r="H29" s="1">
        <f>E29*F29*(G29+100)/100</f>
        <v>6.47335</v>
      </c>
    </row>
    <row r="30" spans="1:8" ht="12.75">
      <c r="A30" s="1" t="s">
        <v>26</v>
      </c>
      <c r="B30" s="1" t="s">
        <v>46</v>
      </c>
      <c r="C30" s="3">
        <v>2761323</v>
      </c>
      <c r="D30" s="1" t="s">
        <v>9</v>
      </c>
      <c r="E30" s="1">
        <v>1</v>
      </c>
      <c r="F30" s="1">
        <v>10.79</v>
      </c>
      <c r="G30" s="1">
        <v>8.25</v>
      </c>
      <c r="H30" s="1">
        <f>E30*F30*(G30+100)/100</f>
        <v>11.680174999999998</v>
      </c>
    </row>
    <row r="31" spans="1:8" ht="12.75">
      <c r="A31" s="1" t="s">
        <v>26</v>
      </c>
      <c r="B31" s="1" t="s">
        <v>52</v>
      </c>
      <c r="C31" s="3">
        <v>2761396</v>
      </c>
      <c r="D31" s="1" t="s">
        <v>9</v>
      </c>
      <c r="E31" s="1">
        <v>1</v>
      </c>
      <c r="F31" s="1">
        <v>4.49</v>
      </c>
      <c r="G31" s="1">
        <v>8.25</v>
      </c>
      <c r="H31" s="1">
        <f>E31*F31*(G31+100)/100</f>
        <v>4.860425</v>
      </c>
    </row>
    <row r="32" spans="1:8" ht="12.75">
      <c r="A32" s="1" t="s">
        <v>26</v>
      </c>
      <c r="B32" s="1" t="s">
        <v>7</v>
      </c>
      <c r="D32" s="1" t="s">
        <v>5</v>
      </c>
      <c r="E32" s="1">
        <v>2</v>
      </c>
      <c r="F32" s="1">
        <v>2.25</v>
      </c>
      <c r="G32" s="1">
        <v>0</v>
      </c>
      <c r="H32" s="1">
        <f>E32*F32*(G32+100)/100</f>
        <v>4.5</v>
      </c>
    </row>
    <row r="33" spans="1:8" ht="12.75">
      <c r="A33" s="1" t="s">
        <v>26</v>
      </c>
      <c r="B33" s="1" t="s">
        <v>6</v>
      </c>
      <c r="D33" s="1" t="s">
        <v>5</v>
      </c>
      <c r="E33" s="1">
        <v>12</v>
      </c>
      <c r="F33" s="1">
        <v>0.15</v>
      </c>
      <c r="G33" s="1">
        <v>0</v>
      </c>
      <c r="H33" s="1">
        <f>E33*F33*(G33+100)/100</f>
        <v>1.7999999999999998</v>
      </c>
    </row>
    <row r="34" spans="1:8" ht="12.75">
      <c r="A34" s="1" t="s">
        <v>26</v>
      </c>
      <c r="B34" s="1" t="s">
        <v>8</v>
      </c>
      <c r="D34" s="1" t="s">
        <v>5</v>
      </c>
      <c r="E34" s="1">
        <v>1</v>
      </c>
      <c r="F34" s="1">
        <v>1</v>
      </c>
      <c r="G34" s="1">
        <v>0</v>
      </c>
      <c r="H34" s="1">
        <f>E34*F34*(G34+100)/100</f>
        <v>1</v>
      </c>
    </row>
    <row r="35" spans="1:8" ht="12.75">
      <c r="A35" s="1" t="s">
        <v>26</v>
      </c>
      <c r="B35" s="1" t="s">
        <v>41</v>
      </c>
      <c r="D35" s="1" t="s">
        <v>5</v>
      </c>
      <c r="E35" s="1">
        <v>12</v>
      </c>
      <c r="F35" s="1">
        <v>0.01</v>
      </c>
      <c r="G35" s="1">
        <v>0</v>
      </c>
      <c r="H35" s="1">
        <f>E35*F35*(G35+100)/100</f>
        <v>0.12</v>
      </c>
    </row>
    <row r="36" spans="1:8" ht="12.75">
      <c r="A36" s="1" t="s">
        <v>26</v>
      </c>
      <c r="B36" s="1" t="s">
        <v>45</v>
      </c>
      <c r="D36" s="1" t="s">
        <v>5</v>
      </c>
      <c r="E36" s="1">
        <v>8</v>
      </c>
      <c r="F36" s="1">
        <v>0.25</v>
      </c>
      <c r="G36" s="1">
        <v>0</v>
      </c>
      <c r="H36" s="1">
        <f>E36*F36*(G36+100)/100</f>
        <v>2</v>
      </c>
    </row>
    <row r="37" spans="1:8" ht="12.75">
      <c r="A37" s="1" t="s">
        <v>26</v>
      </c>
      <c r="B37" s="1" t="s">
        <v>44</v>
      </c>
      <c r="D37" s="1" t="s">
        <v>5</v>
      </c>
      <c r="E37" s="1">
        <v>9</v>
      </c>
      <c r="F37" s="1">
        <v>0.15</v>
      </c>
      <c r="G37" s="1">
        <v>0</v>
      </c>
      <c r="H37" s="1">
        <f>E37*F37*(G37+100)/100</f>
        <v>1.35</v>
      </c>
    </row>
    <row r="38" spans="1:8" ht="12.75">
      <c r="A38" s="1" t="s">
        <v>26</v>
      </c>
      <c r="B38" s="1" t="s">
        <v>47</v>
      </c>
      <c r="C38" s="3" t="s">
        <v>11</v>
      </c>
      <c r="D38" s="1" t="s">
        <v>5</v>
      </c>
      <c r="E38" s="1">
        <v>3</v>
      </c>
      <c r="F38" s="1">
        <v>0.45</v>
      </c>
      <c r="G38" s="1">
        <v>0</v>
      </c>
      <c r="H38" s="1">
        <f>E38*F38*(G38+100)/100</f>
        <v>1.35</v>
      </c>
    </row>
    <row r="39" spans="1:8" ht="12.75">
      <c r="A39" s="1" t="s">
        <v>26</v>
      </c>
      <c r="B39" s="1" t="s">
        <v>50</v>
      </c>
      <c r="D39" s="1" t="s">
        <v>5</v>
      </c>
      <c r="E39" s="1">
        <v>60</v>
      </c>
      <c r="F39" s="1">
        <v>0.1</v>
      </c>
      <c r="G39" s="1">
        <v>0</v>
      </c>
      <c r="H39" s="1">
        <f>E39*F39*(G39+100)/100</f>
        <v>6</v>
      </c>
    </row>
    <row r="40" spans="1:8" ht="12.75">
      <c r="A40" s="1" t="s">
        <v>26</v>
      </c>
      <c r="B40" s="1" t="s">
        <v>22</v>
      </c>
      <c r="D40" s="1" t="s">
        <v>5</v>
      </c>
      <c r="E40" s="1">
        <v>2.5</v>
      </c>
      <c r="F40" s="1">
        <v>0.2</v>
      </c>
      <c r="G40" s="1">
        <v>0</v>
      </c>
      <c r="H40" s="1">
        <f>E40*F40*(G40+100)/100</f>
        <v>0.5</v>
      </c>
    </row>
    <row r="41" spans="1:8" ht="12.75">
      <c r="A41" s="1" t="s">
        <v>26</v>
      </c>
      <c r="B41" s="1" t="s">
        <v>51</v>
      </c>
      <c r="D41" s="1" t="s">
        <v>5</v>
      </c>
      <c r="E41" s="1">
        <v>2</v>
      </c>
      <c r="F41" s="1">
        <v>0.45</v>
      </c>
      <c r="G41" s="1">
        <v>0</v>
      </c>
      <c r="H41" s="1">
        <f>E41*F41*(G41+100)/100</f>
        <v>0.9</v>
      </c>
    </row>
    <row r="42" spans="1:8" ht="12.75">
      <c r="A42" s="1" t="s">
        <v>26</v>
      </c>
      <c r="B42" s="1" t="s">
        <v>53</v>
      </c>
      <c r="D42" s="1" t="s">
        <v>5</v>
      </c>
      <c r="E42" s="1">
        <v>5</v>
      </c>
      <c r="F42" s="1">
        <v>0.1</v>
      </c>
      <c r="G42" s="1">
        <v>0</v>
      </c>
      <c r="H42" s="1">
        <f>E42*F42*(G42+100)/100</f>
        <v>0.5</v>
      </c>
    </row>
    <row r="43" spans="1:8" ht="12.75">
      <c r="A43" s="1" t="s">
        <v>26</v>
      </c>
      <c r="B43" s="1" t="s">
        <v>82</v>
      </c>
      <c r="D43" s="1" t="s">
        <v>5</v>
      </c>
      <c r="E43" s="1">
        <v>1</v>
      </c>
      <c r="F43" s="1">
        <v>0.4</v>
      </c>
      <c r="G43" s="1">
        <v>0</v>
      </c>
      <c r="H43" s="1">
        <f>E43*F43*(G43+100)/100</f>
        <v>0.4</v>
      </c>
    </row>
    <row r="44" spans="1:8" ht="12.75">
      <c r="A44" s="1" t="s">
        <v>26</v>
      </c>
      <c r="B44" s="1" t="s">
        <v>54</v>
      </c>
      <c r="D44" s="1" t="s">
        <v>5</v>
      </c>
      <c r="E44" s="1">
        <v>4</v>
      </c>
      <c r="F44" s="1">
        <v>0.4</v>
      </c>
      <c r="G44" s="1">
        <v>0</v>
      </c>
      <c r="H44" s="1">
        <f>E44*F44*(G44+100)/100</f>
        <v>1.6</v>
      </c>
    </row>
    <row r="45" spans="1:8" ht="12.75">
      <c r="A45" s="1" t="s">
        <v>26</v>
      </c>
      <c r="B45" s="1" t="s">
        <v>55</v>
      </c>
      <c r="D45" s="1" t="s">
        <v>5</v>
      </c>
      <c r="E45" s="1">
        <v>1</v>
      </c>
      <c r="F45" s="1">
        <v>0.45</v>
      </c>
      <c r="G45" s="1">
        <v>0</v>
      </c>
      <c r="H45" s="1">
        <f>E45*F45*(G45+100)/100</f>
        <v>0.45</v>
      </c>
    </row>
    <row r="46" spans="1:8" ht="12.75">
      <c r="A46" s="1" t="s">
        <v>26</v>
      </c>
      <c r="B46" s="1" t="s">
        <v>83</v>
      </c>
      <c r="D46" s="1" t="s">
        <v>5</v>
      </c>
      <c r="E46" s="1">
        <v>1</v>
      </c>
      <c r="F46" s="1">
        <v>1</v>
      </c>
      <c r="G46" s="1">
        <v>0</v>
      </c>
      <c r="H46" s="1">
        <f>E46*F46*(G46+100)/100</f>
        <v>1</v>
      </c>
    </row>
    <row r="47" spans="1:8" ht="12.75">
      <c r="A47" s="1" t="s">
        <v>31</v>
      </c>
      <c r="B47" s="1" t="s">
        <v>62</v>
      </c>
      <c r="D47" s="1" t="s">
        <v>75</v>
      </c>
      <c r="E47" s="1">
        <v>2</v>
      </c>
      <c r="F47" s="1">
        <v>0</v>
      </c>
      <c r="G47" s="1">
        <v>0</v>
      </c>
      <c r="H47" s="1">
        <f>E47*F47*(G47+100)/100</f>
        <v>0</v>
      </c>
    </row>
    <row r="48" spans="1:8" ht="12.75">
      <c r="A48" s="1" t="s">
        <v>31</v>
      </c>
      <c r="B48" s="1" t="s">
        <v>63</v>
      </c>
      <c r="D48" s="1" t="s">
        <v>75</v>
      </c>
      <c r="E48" s="1">
        <v>5</v>
      </c>
      <c r="F48" s="1">
        <v>0</v>
      </c>
      <c r="G48" s="1">
        <v>0</v>
      </c>
      <c r="H48" s="1">
        <f>E48*F48*(G48+100)/100</f>
        <v>0</v>
      </c>
    </row>
    <row r="49" spans="1:8" ht="12.75">
      <c r="A49" s="1" t="s">
        <v>31</v>
      </c>
      <c r="B49" s="1" t="s">
        <v>64</v>
      </c>
      <c r="D49" s="1" t="s">
        <v>75</v>
      </c>
      <c r="E49" s="1">
        <v>4</v>
      </c>
      <c r="F49" s="1">
        <v>0</v>
      </c>
      <c r="G49" s="1">
        <v>0</v>
      </c>
      <c r="H49" s="1">
        <f>E49*F49*(G49+100)/100</f>
        <v>0</v>
      </c>
    </row>
    <row r="50" spans="1:8" ht="12.75">
      <c r="A50" s="1" t="s">
        <v>31</v>
      </c>
      <c r="B50" s="1" t="s">
        <v>65</v>
      </c>
      <c r="D50" s="1" t="s">
        <v>75</v>
      </c>
      <c r="E50" s="1">
        <v>5</v>
      </c>
      <c r="F50" s="1">
        <v>0</v>
      </c>
      <c r="G50" s="1">
        <v>0</v>
      </c>
      <c r="H50" s="1">
        <f>E50*F50*(G50+100)/100</f>
        <v>0</v>
      </c>
    </row>
    <row r="51" spans="1:8" ht="12.75">
      <c r="A51" s="1" t="s">
        <v>31</v>
      </c>
      <c r="B51" s="1" t="s">
        <v>66</v>
      </c>
      <c r="D51" s="1" t="s">
        <v>75</v>
      </c>
      <c r="E51" s="1">
        <v>5</v>
      </c>
      <c r="F51" s="1">
        <v>0</v>
      </c>
      <c r="G51" s="1">
        <v>0</v>
      </c>
      <c r="H51" s="1">
        <f>E51*F51*(G51+100)/100</f>
        <v>0</v>
      </c>
    </row>
    <row r="52" spans="1:8" ht="12.75">
      <c r="A52" s="1" t="s">
        <v>31</v>
      </c>
      <c r="B52" s="1" t="s">
        <v>61</v>
      </c>
      <c r="D52" s="1" t="s">
        <v>75</v>
      </c>
      <c r="E52" s="1">
        <v>8</v>
      </c>
      <c r="F52" s="1">
        <v>0</v>
      </c>
      <c r="G52" s="1">
        <v>0</v>
      </c>
      <c r="H52" s="1">
        <f>E52*F52*(G52+100)/100</f>
        <v>0</v>
      </c>
    </row>
    <row r="53" spans="1:8" ht="12.75">
      <c r="A53" s="1" t="s">
        <v>31</v>
      </c>
      <c r="B53" s="1" t="s">
        <v>67</v>
      </c>
      <c r="D53" s="1" t="s">
        <v>75</v>
      </c>
      <c r="E53" s="1">
        <v>11</v>
      </c>
      <c r="F53" s="1">
        <v>0</v>
      </c>
      <c r="G53" s="1">
        <v>0</v>
      </c>
      <c r="H53" s="1">
        <f>E53*F53*(G53+100)/100</f>
        <v>0</v>
      </c>
    </row>
    <row r="54" spans="1:8" ht="12.75">
      <c r="A54" s="1" t="s">
        <v>31</v>
      </c>
      <c r="B54" s="1" t="s">
        <v>68</v>
      </c>
      <c r="D54" s="1" t="s">
        <v>75</v>
      </c>
      <c r="E54" s="1">
        <v>2</v>
      </c>
      <c r="F54" s="1">
        <v>0</v>
      </c>
      <c r="G54" s="1">
        <v>0</v>
      </c>
      <c r="H54" s="1">
        <f>E54*F54*(G54+100)/100</f>
        <v>0</v>
      </c>
    </row>
    <row r="55" spans="1:8" ht="12.75">
      <c r="A55" s="1" t="s">
        <v>31</v>
      </c>
      <c r="B55" s="1" t="s">
        <v>60</v>
      </c>
      <c r="D55" s="1" t="s">
        <v>75</v>
      </c>
      <c r="E55" s="1">
        <v>44</v>
      </c>
      <c r="F55" s="1">
        <v>0</v>
      </c>
      <c r="G55" s="1">
        <v>0</v>
      </c>
      <c r="H55" s="1">
        <f>E55*F55*(G55+100)/100</f>
        <v>0</v>
      </c>
    </row>
    <row r="56" spans="1:8" ht="12.75">
      <c r="A56" s="1" t="s">
        <v>31</v>
      </c>
      <c r="B56" s="1" t="s">
        <v>59</v>
      </c>
      <c r="D56" s="1" t="s">
        <v>75</v>
      </c>
      <c r="E56" s="1">
        <v>8</v>
      </c>
      <c r="F56" s="1">
        <v>0</v>
      </c>
      <c r="G56" s="1">
        <v>0</v>
      </c>
      <c r="H56" s="1">
        <f>E56*F56*(G56+100)/100</f>
        <v>0</v>
      </c>
    </row>
    <row r="57" spans="1:8" ht="12.75">
      <c r="A57" s="1" t="s">
        <v>28</v>
      </c>
      <c r="B57" s="1" t="s">
        <v>1</v>
      </c>
      <c r="C57" s="3" t="s">
        <v>2</v>
      </c>
      <c r="D57" s="1" t="s">
        <v>73</v>
      </c>
      <c r="E57" s="1">
        <v>1</v>
      </c>
      <c r="F57" s="1">
        <v>2.84</v>
      </c>
      <c r="G57" s="1">
        <v>8.25</v>
      </c>
      <c r="H57" s="1">
        <f>E57*F57*(G57+100)/100</f>
        <v>3.0743</v>
      </c>
    </row>
    <row r="58" spans="1:8" ht="12.75">
      <c r="A58" s="1" t="s">
        <v>28</v>
      </c>
      <c r="B58" s="1" t="s">
        <v>3</v>
      </c>
      <c r="C58" s="3" t="s">
        <v>4</v>
      </c>
      <c r="D58" s="1" t="s">
        <v>73</v>
      </c>
      <c r="E58" s="1">
        <v>1</v>
      </c>
      <c r="F58" s="1">
        <v>4.63</v>
      </c>
      <c r="G58" s="1">
        <v>8.25</v>
      </c>
      <c r="H58" s="1">
        <f>E58*F58*(G58+100)/100</f>
        <v>5.011975</v>
      </c>
    </row>
    <row r="59" spans="1:8" s="4" customFormat="1" ht="12.75">
      <c r="A59" s="4" t="s">
        <v>77</v>
      </c>
      <c r="C59" s="5"/>
      <c r="H59" s="4">
        <f>SUM(H1:H58)</f>
        <v>108.50519249999999</v>
      </c>
    </row>
    <row r="63" ht="12.75">
      <c r="C63"/>
    </row>
  </sheetData>
  <autoFilter ref="B1:H97"/>
  <printOptions/>
  <pageMargins left="0.75" right="0.75" top="1" bottom="1" header="0.5" footer="0.5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M. Aukes</cp:lastModifiedBy>
  <cp:lastPrinted>2007-11-11T21:03:40Z</cp:lastPrinted>
  <dcterms:created xsi:type="dcterms:W3CDTF">2007-11-12T00:24:18Z</dcterms:created>
  <dcterms:modified xsi:type="dcterms:W3CDTF">2007-12-06T04:45:11Z</dcterms:modified>
  <cp:category/>
  <cp:version/>
  <cp:contentType/>
  <cp:contentStatus/>
</cp:coreProperties>
</file>